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1\"/>
    </mc:Choice>
  </mc:AlternateContent>
  <xr:revisionPtr revIDLastSave="0" documentId="13_ncr:1_{F3106189-ED24-4653-AC9D-ABF6D36025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</calcChain>
</file>

<file path=xl/sharedStrings.xml><?xml version="1.0" encoding="utf-8"?>
<sst xmlns="http://schemas.openxmlformats.org/spreadsheetml/2006/main" count="144" uniqueCount="90">
  <si>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</si>
  <si>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</si>
  <si>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</si>
  <si>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</si>
  <si>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</si>
  <si>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</si>
  <si>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</si>
  <si>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</si>
  <si>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</si>
  <si>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</si>
  <si>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</si>
  <si>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</si>
  <si>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</si>
  <si>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</si>
  <si>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</si>
  <si>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</si>
  <si>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</si>
  <si>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</si>
  <si>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</si>
  <si>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</si>
  <si>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Přehled rozpočtových opatření MOb Vítkovice v roce 2021</t>
  </si>
  <si>
    <t>1749/RMOb-Vit/18/22/72</t>
  </si>
  <si>
    <t>odstranění garáže na ul. Sirotčí</t>
  </si>
  <si>
    <t>1808/RMOb-Vit/1822/75</t>
  </si>
  <si>
    <t>tisk zpravodaje MOb Vítkovice</t>
  </si>
  <si>
    <t>příjmy</t>
  </si>
  <si>
    <t>1847/RMOb-Vit/1822/77</t>
  </si>
  <si>
    <t>dotace z MMO</t>
  </si>
  <si>
    <t>převody</t>
  </si>
  <si>
    <t>"Sociální bydlení ve městě Ostrava"</t>
  </si>
  <si>
    <t>1845/RMOb-Vit/1822/77</t>
  </si>
  <si>
    <t>vratka průtokové dotace</t>
  </si>
  <si>
    <t>Z MŠ do rozpočtu kraje</t>
  </si>
  <si>
    <t>1848/RMOb-Vit/1822/77</t>
  </si>
  <si>
    <t>oprava a údržba bytového fondu</t>
  </si>
  <si>
    <t>zapojení vybraných příjmů</t>
  </si>
  <si>
    <t>1850/RMOb-Vit/1822/77</t>
  </si>
  <si>
    <t>provedení kamerových zkoušek a čištění dešť. svodů - knihovna</t>
  </si>
  <si>
    <t>1920/RMOb-Vit/1822/81</t>
  </si>
  <si>
    <t>finanční dar na osobní asistenci</t>
  </si>
  <si>
    <t>financování</t>
  </si>
  <si>
    <t>Péče srdcem z. s.</t>
  </si>
  <si>
    <t>1922/RMOb-Vit/1822/81</t>
  </si>
  <si>
    <t xml:space="preserve">přijetí fin. podpory na úpravu </t>
  </si>
  <si>
    <t>zahrady v domově seniorů od OZO Ostrava</t>
  </si>
  <si>
    <t>OZO Ostrava + vlastní financování</t>
  </si>
  <si>
    <t>1923/RMOb-Vit/1822/81</t>
  </si>
  <si>
    <t xml:space="preserve">přijetí fin. podpory na </t>
  </si>
  <si>
    <t>fotbalové hřiště s workoutem od</t>
  </si>
  <si>
    <t>1921/RMOb-Vit/1822/81</t>
  </si>
  <si>
    <t>snížení neinvestiční dotace 2021</t>
  </si>
  <si>
    <t>a dokrytí z vl. Zdrojů</t>
  </si>
  <si>
    <t>1957/RMOb-Vit/1822/82</t>
  </si>
  <si>
    <t>neinvestiční dotace Nemocnici</t>
  </si>
  <si>
    <t>AGEL Ostrava-Vítkovice a.s.</t>
  </si>
  <si>
    <t>1958/RMOb-Vit/1822/82</t>
  </si>
  <si>
    <t>navýšení krizové rezervy</t>
  </si>
  <si>
    <t>5XXX</t>
  </si>
  <si>
    <t>1959/RMOb-Vit/1822/82</t>
  </si>
  <si>
    <t>houpačky pro dospělé</t>
  </si>
  <si>
    <t>zpracování knihy k 120. výročí</t>
  </si>
  <si>
    <t>vítkovické radnice</t>
  </si>
  <si>
    <t>1961/RMOb-Vit/1822/82</t>
  </si>
  <si>
    <t>podpora akce "Do práce na kole"</t>
  </si>
  <si>
    <t>1989/RMOb-Vit/1822/83</t>
  </si>
  <si>
    <t xml:space="preserve">příspěvek Střední zdravotnické </t>
  </si>
  <si>
    <t>škole</t>
  </si>
  <si>
    <t>1992/RMOb-Vit/1822/83</t>
  </si>
  <si>
    <t>přijetí dotace na sčítání lidu,</t>
  </si>
  <si>
    <t>transfery</t>
  </si>
  <si>
    <t>domů a bytů</t>
  </si>
  <si>
    <t>1993/RMOb-Vit/1822/83</t>
  </si>
  <si>
    <t xml:space="preserve">kompenzace ztráty příjmů </t>
  </si>
  <si>
    <t>z nájemného</t>
  </si>
  <si>
    <t>1994/RMOb-Vit/1822/83</t>
  </si>
  <si>
    <t>přijetí dotace z MMO</t>
  </si>
  <si>
    <t>na prevenci krminality</t>
  </si>
  <si>
    <t>1995/RMOb-Vit/1822/83</t>
  </si>
  <si>
    <t>finanční dar Centru pro rodinu</t>
  </si>
  <si>
    <t>a sociální péči</t>
  </si>
  <si>
    <t>finanční dar Ing. Jaroslavu</t>
  </si>
  <si>
    <t>Fajkusovi</t>
  </si>
  <si>
    <t>2023/RMOb-Vit/1822/84</t>
  </si>
  <si>
    <t>výměna kanalizace u budovy</t>
  </si>
  <si>
    <t>Knihovny, Kutuzovova 14</t>
  </si>
  <si>
    <t>2024/RMOb-Vit/1822/84</t>
  </si>
  <si>
    <t>finanční dar Maratón klubu Seitil</t>
  </si>
  <si>
    <t>2025/RMOb-Vit/1822/54</t>
  </si>
  <si>
    <t xml:space="preserve">zpracování PD pro provádění stavby </t>
  </si>
  <si>
    <t>"rekontrukce venkovního sportoviště ZŠ"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</si>
</sst>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0" fillId="2" borderId="2" xfId="0" applyFill="1" applyBorder="1" applyAlignment="1">
      <alignment wrapText="1"/>
    </xf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4" xfId="0" applyNumberFormat="1" applyFont="1" applyFill="1" applyBorder="1"/>
    <xf numFmtId="0" fontId="2" fillId="2" borderId="18" xfId="0" applyFont="1" applyFill="1" applyBorder="1"/>
    <xf numFmtId="0" fontId="0" fillId="2" borderId="0" xfId="0" applyFill="1"/>
    <xf numFmtId="0" fontId="0" fillId="2" borderId="0" xfId="0" applyFont="1" applyFill="1"/>
    <xf numFmtId="3" fontId="5" fillId="2" borderId="4" xfId="0" applyNumberFormat="1" applyFont="1" applyFill="1" applyBorder="1" applyAlignment="1">
      <alignment vertical="top"/>
    </xf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9" fillId="2" borderId="0" xfId="0" applyNumberFormat="1" applyFont="1" applyFill="1"/>
    <xf numFmtId="0" fontId="9" fillId="2" borderId="0" xfId="0" applyFont="1" applyFill="1"/>
    <xf numFmtId="14" fontId="5" fillId="2" borderId="4" xfId="0" applyNumberFormat="1" applyFont="1" applyFill="1" applyBorder="1"/>
    <xf numFmtId="3" fontId="3" fillId="3" borderId="19" xfId="0" applyNumberFormat="1" applyFont="1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/>
    <xf numFmtId="3" fontId="5" fillId="2" borderId="0" xfId="0" applyNumberFormat="1" applyFont="1" applyFill="1"/>
    <xf numFmtId="0" fontId="0" fillId="2" borderId="8" xfId="0" applyFill="1" applyBorder="1"/>
    <xf numFmtId="0" fontId="0" fillId="2" borderId="3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/>
    </xf>
    <xf numFmtId="3" fontId="5" fillId="2" borderId="8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2" xfId="0" applyFont="1" applyFill="1" applyBorder="1"/>
    <xf numFmtId="0" fontId="0" fillId="0" borderId="21" xfId="0" applyBorder="1"/>
    <xf numFmtId="0" fontId="5" fillId="2" borderId="5" xfId="0" applyFont="1" applyFill="1" applyBorder="1" applyAlignment="1">
      <alignment horizontal="left" wrapText="1"/>
    </xf>
    <xf numFmtId="0" fontId="0" fillId="0" borderId="12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3" fontId="5" fillId="3" borderId="7" xfId="0" applyNumberFormat="1" applyFont="1" applyFill="1" applyBorder="1" applyAlignment="1"/>
    <xf numFmtId="3" fontId="5" fillId="3" borderId="5" xfId="0" applyNumberFormat="1" applyFont="1" applyFill="1" applyBorder="1" applyAlignment="1"/>
    <xf numFmtId="0" fontId="0" fillId="2" borderId="0" xfId="0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0" fontId="0" fillId="2" borderId="10" xfId="0" applyFill="1" applyBorder="1" applyAlignment="1"/>
    <xf numFmtId="0" fontId="0" fillId="2" borderId="5" xfId="0" applyFill="1" applyBorder="1" applyAlignment="1"/>
    <xf numFmtId="14" fontId="5" fillId="2" borderId="5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3" fontId="5" fillId="0" borderId="9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0" fillId="0" borderId="9" xfId="0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0" fillId="0" borderId="11" xfId="0" applyBorder="1"/>
    <xf numFmtId="0" fontId="0" fillId="0" borderId="2" xfId="0" applyBorder="1"/>
    <xf numFmtId="0" fontId="5" fillId="0" borderId="5" xfId="0" applyFont="1" applyBorder="1" applyAlignment="1">
      <alignment horizontal="center"/>
    </xf>
    <xf numFmtId="3" fontId="5" fillId="0" borderId="0" xfId="0" applyNumberFormat="1" applyFont="1"/>
    <xf numFmtId="3" fontId="5" fillId="0" borderId="5" xfId="0" applyNumberFormat="1" applyFont="1" applyBorder="1"/>
    <xf numFmtId="0" fontId="5" fillId="0" borderId="5" xfId="0" applyFont="1" applyBorder="1" applyAlignment="1">
      <alignment wrapText="1"/>
    </xf>
    <xf numFmtId="0" fontId="0" fillId="0" borderId="10" xfId="0" applyBorder="1"/>
    <xf numFmtId="0" fontId="0" fillId="0" borderId="5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14" fontId="5" fillId="2" borderId="1" xfId="0" applyNumberFormat="1" applyFont="1" applyFill="1" applyBorder="1"/>
    <xf numFmtId="0" fontId="0" fillId="2" borderId="1" xfId="0" applyFill="1" applyBorder="1" applyAlignment="1">
      <alignment wrapText="1"/>
    </xf>
    <xf numFmtId="3" fontId="5" fillId="3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2" fillId="2" borderId="23" xfId="0" applyFont="1" applyFill="1" applyBorder="1"/>
    <xf numFmtId="3" fontId="6" fillId="3" borderId="24" xfId="0" applyNumberFormat="1" applyFont="1" applyFill="1" applyBorder="1"/>
    <xf numFmtId="4" fontId="7" fillId="3" borderId="24" xfId="0" applyNumberFormat="1" applyFont="1" applyFill="1" applyBorder="1"/>
    <xf numFmtId="4" fontId="7" fillId="3" borderId="23" xfId="0" applyNumberFormat="1" applyFont="1" applyFill="1" applyBorder="1"/>
    <xf numFmtId="0" fontId="7" fillId="2" borderId="25" xfId="0" applyFont="1" applyFill="1" applyBorder="1"/>
    <xf numFmtId="0" fontId="6" fillId="2" borderId="23" xfId="0" applyFont="1" applyFill="1" applyBorder="1"/>
    <xf numFmtId="0" fontId="2" fillId="3" borderId="25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6" xfId="0" applyFill="1" applyBorder="1"/>
    <xf numFmtId="0" fontId="2" fillId="0" borderId="26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9" xfId="0" applyNumberFormat="1" applyFont="1" applyFill="1" applyBorder="1"/>
    <xf numFmtId="0" fontId="5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1" xfId="0" applyFill="1" applyBorder="1"/>
    <xf numFmtId="0" fontId="0" fillId="0" borderId="9" xfId="0" applyFill="1" applyBorder="1"/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4" xfId="0" applyNumberFormat="1" applyFont="1" applyFill="1" applyBorder="1"/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/>
    <xf numFmtId="3" fontId="5" fillId="0" borderId="5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10" xfId="0" applyFill="1" applyBorder="1"/>
    <xf numFmtId="0" fontId="0" fillId="0" borderId="5" xfId="0" applyFill="1" applyBorder="1"/>
    <xf numFmtId="0" fontId="0" fillId="0" borderId="0" xfId="0" applyFill="1"/>
    <xf numFmtId="3" fontId="5" fillId="3" borderId="12" xfId="0" applyNumberFormat="1" applyFont="1" applyFill="1" applyBorder="1"/>
    <xf numFmtId="3" fontId="5" fillId="3" borderId="10" xfId="0" applyNumberFormat="1" applyFont="1" applyFill="1" applyBorder="1"/>
    <xf numFmtId="3" fontId="5" fillId="3" borderId="11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0" borderId="12" xfId="0" applyBorder="1"/>
    <xf numFmtId="0" fontId="0" fillId="2" borderId="3" xfId="0" applyFill="1" applyBorder="1" applyAlignment="1">
      <alignment wrapText="1"/>
    </xf>
    <xf numFmtId="0" fontId="0" fillId="0" borderId="11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4" fontId="5" fillId="2" borderId="10" xfId="0" applyNumberFormat="1" applyFont="1" applyFill="1" applyBorder="1"/>
    <xf numFmtId="0" fontId="5" fillId="2" borderId="0" xfId="0" applyFont="1" applyFill="1" applyAlignment="1">
      <alignment horizontal="left" wrapText="1"/>
    </xf>
    <xf numFmtId="0" fontId="10" fillId="2" borderId="9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10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abSelected="1" view="pageLayout" topLeftCell="A55" zoomScaleNormal="100" workbookViewId="0">
      <selection activeCell="D61" sqref="D61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8.71093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20</v>
      </c>
      <c r="M2" s="180" t="s">
        <v>9</v>
      </c>
      <c r="N2" s="180"/>
      <c r="O2" s="180"/>
    </row>
    <row r="3" spans="1:15" ht="15" customHeight="1" x14ac:dyDescent="0.25">
      <c r="A3" s="171" t="s">
        <v>15</v>
      </c>
      <c r="B3" s="27" t="s">
        <v>13</v>
      </c>
      <c r="C3" s="173" t="s">
        <v>10</v>
      </c>
      <c r="D3" s="103"/>
      <c r="E3" s="173" t="s">
        <v>16</v>
      </c>
      <c r="F3" s="181" t="s">
        <v>18</v>
      </c>
      <c r="G3" s="181" t="s">
        <v>8</v>
      </c>
      <c r="H3" s="175" t="s">
        <v>1</v>
      </c>
      <c r="I3" s="104"/>
      <c r="J3" s="25" t="s">
        <v>7</v>
      </c>
      <c r="K3" s="25"/>
      <c r="L3" s="25"/>
      <c r="M3" s="25"/>
      <c r="N3" s="25"/>
      <c r="O3" s="26"/>
    </row>
    <row r="4" spans="1:15" ht="27.75" customHeight="1" thickBot="1" x14ac:dyDescent="0.3">
      <c r="A4" s="172"/>
      <c r="B4" s="123" t="s">
        <v>14</v>
      </c>
      <c r="C4" s="174"/>
      <c r="D4" s="124" t="s">
        <v>17</v>
      </c>
      <c r="E4" s="174"/>
      <c r="F4" s="182"/>
      <c r="G4" s="182"/>
      <c r="H4" s="176"/>
      <c r="I4" s="125"/>
      <c r="J4" s="126" t="s">
        <v>5</v>
      </c>
      <c r="K4" s="127" t="s">
        <v>6</v>
      </c>
      <c r="L4" s="127" t="s">
        <v>2</v>
      </c>
      <c r="M4" s="127" t="s">
        <v>3</v>
      </c>
      <c r="N4" s="127" t="s">
        <v>4</v>
      </c>
      <c r="O4" s="128" t="s">
        <v>11</v>
      </c>
    </row>
    <row r="5" spans="1:15" ht="16.5" thickBot="1" x14ac:dyDescent="0.3">
      <c r="A5" s="39"/>
      <c r="B5" s="113"/>
      <c r="C5" s="114">
        <v>165032</v>
      </c>
      <c r="D5" s="115"/>
      <c r="E5" s="116"/>
      <c r="F5" s="117"/>
      <c r="G5" s="118"/>
      <c r="H5" s="119" t="s">
        <v>0</v>
      </c>
      <c r="I5" s="113"/>
      <c r="J5" s="120"/>
      <c r="K5" s="121"/>
      <c r="L5" s="120"/>
      <c r="M5" s="121"/>
      <c r="N5" s="120"/>
      <c r="O5" s="122"/>
    </row>
    <row r="6" spans="1:15" ht="15" customHeight="1" x14ac:dyDescent="0.25">
      <c r="A6" s="10">
        <v>1</v>
      </c>
      <c r="B6" s="7" t="s">
        <v>21</v>
      </c>
      <c r="C6" s="28"/>
      <c r="D6" s="28"/>
      <c r="E6" s="43"/>
      <c r="F6" s="60"/>
      <c r="G6" s="34"/>
      <c r="H6" s="183" t="s">
        <v>22</v>
      </c>
      <c r="I6" s="69" t="s">
        <v>12</v>
      </c>
      <c r="J6" s="70">
        <v>2212</v>
      </c>
      <c r="K6" s="40">
        <v>5171</v>
      </c>
      <c r="L6" s="21"/>
      <c r="M6" s="40">
        <v>10</v>
      </c>
      <c r="N6" s="21"/>
      <c r="O6" s="17">
        <v>-35</v>
      </c>
    </row>
    <row r="7" spans="1:15" x14ac:dyDescent="0.25">
      <c r="A7" s="9"/>
      <c r="B7" s="12">
        <v>44216</v>
      </c>
      <c r="C7" s="29"/>
      <c r="D7" s="29"/>
      <c r="E7" s="44"/>
      <c r="F7" s="42">
        <v>35</v>
      </c>
      <c r="G7" s="35"/>
      <c r="H7" s="184"/>
      <c r="I7" s="24" t="s">
        <v>12</v>
      </c>
      <c r="J7" s="16">
        <v>3639</v>
      </c>
      <c r="K7" s="15">
        <v>5169</v>
      </c>
      <c r="L7" s="22"/>
      <c r="M7" s="15">
        <v>38</v>
      </c>
      <c r="N7" s="22"/>
      <c r="O7" s="16">
        <v>35</v>
      </c>
    </row>
    <row r="8" spans="1:15" ht="17.25" customHeight="1" x14ac:dyDescent="0.25">
      <c r="A8" s="10">
        <v>2</v>
      </c>
      <c r="B8" s="7" t="s">
        <v>23</v>
      </c>
      <c r="C8" s="28"/>
      <c r="D8" s="28"/>
      <c r="E8" s="43"/>
      <c r="F8" s="60"/>
      <c r="G8" s="34"/>
      <c r="H8" s="177" t="s">
        <v>24</v>
      </c>
      <c r="I8" s="67" t="s">
        <v>25</v>
      </c>
      <c r="J8" s="72">
        <v>3349</v>
      </c>
      <c r="K8" s="13">
        <v>2111</v>
      </c>
      <c r="L8" s="20"/>
      <c r="M8" s="13">
        <v>19</v>
      </c>
      <c r="N8" s="20"/>
      <c r="O8" s="14">
        <v>12</v>
      </c>
    </row>
    <row r="9" spans="1:15" x14ac:dyDescent="0.25">
      <c r="A9" s="10"/>
      <c r="B9" s="12">
        <v>44244</v>
      </c>
      <c r="C9" s="28">
        <v>12</v>
      </c>
      <c r="D9" s="28"/>
      <c r="E9" s="43"/>
      <c r="F9" s="60"/>
      <c r="G9" s="34"/>
      <c r="H9" s="178"/>
      <c r="I9" s="68" t="s">
        <v>12</v>
      </c>
      <c r="J9" s="17">
        <v>3349</v>
      </c>
      <c r="K9" s="40">
        <v>5136</v>
      </c>
      <c r="L9" s="21"/>
      <c r="M9" s="40">
        <v>19</v>
      </c>
      <c r="N9" s="21"/>
      <c r="O9" s="17">
        <v>12</v>
      </c>
    </row>
    <row r="10" spans="1:15" x14ac:dyDescent="0.25">
      <c r="A10" s="83">
        <v>3</v>
      </c>
      <c r="B10" s="6" t="s">
        <v>26</v>
      </c>
      <c r="C10" s="30"/>
      <c r="D10" s="30"/>
      <c r="E10" s="45"/>
      <c r="F10" s="84"/>
      <c r="G10" s="85"/>
      <c r="H10" s="86" t="s">
        <v>27</v>
      </c>
      <c r="I10" s="86" t="s">
        <v>28</v>
      </c>
      <c r="J10" s="72">
        <v>6330</v>
      </c>
      <c r="K10" s="87">
        <v>4137</v>
      </c>
      <c r="L10" s="88">
        <v>7608</v>
      </c>
      <c r="M10" s="87">
        <v>41</v>
      </c>
      <c r="N10" s="88">
        <v>507</v>
      </c>
      <c r="O10" s="72">
        <v>13</v>
      </c>
    </row>
    <row r="11" spans="1:15" ht="30" x14ac:dyDescent="0.25">
      <c r="A11" s="89"/>
      <c r="B11" s="12">
        <v>44258</v>
      </c>
      <c r="C11" s="31"/>
      <c r="D11" s="31">
        <v>13</v>
      </c>
      <c r="E11" s="46"/>
      <c r="F11" s="90"/>
      <c r="G11" s="91"/>
      <c r="H11" s="92" t="s">
        <v>29</v>
      </c>
      <c r="I11" s="92" t="s">
        <v>12</v>
      </c>
      <c r="J11" s="93">
        <v>3612</v>
      </c>
      <c r="K11" s="15">
        <v>5166</v>
      </c>
      <c r="L11" s="94">
        <v>7608</v>
      </c>
      <c r="M11" s="15">
        <v>39</v>
      </c>
      <c r="N11" s="94"/>
      <c r="O11" s="93">
        <v>13</v>
      </c>
    </row>
    <row r="12" spans="1:15" x14ac:dyDescent="0.25">
      <c r="A12" s="95">
        <v>4</v>
      </c>
      <c r="B12" s="7" t="s">
        <v>30</v>
      </c>
      <c r="C12" s="28"/>
      <c r="D12" s="28"/>
      <c r="E12" s="43"/>
      <c r="F12" s="96"/>
      <c r="G12" s="97"/>
      <c r="H12" s="98" t="s">
        <v>31</v>
      </c>
      <c r="I12" s="98" t="s">
        <v>25</v>
      </c>
      <c r="J12" s="99">
        <v>6402</v>
      </c>
      <c r="K12" s="40">
        <v>2229</v>
      </c>
      <c r="L12" s="100">
        <v>33063</v>
      </c>
      <c r="M12" s="40">
        <v>41</v>
      </c>
      <c r="N12" s="100"/>
      <c r="O12" s="99">
        <v>7</v>
      </c>
    </row>
    <row r="13" spans="1:15" x14ac:dyDescent="0.25">
      <c r="A13" s="95"/>
      <c r="B13" s="47">
        <v>44258</v>
      </c>
      <c r="C13" s="28">
        <v>7</v>
      </c>
      <c r="D13" s="28"/>
      <c r="E13" s="43"/>
      <c r="F13" s="96"/>
      <c r="G13" s="97"/>
      <c r="H13" s="98" t="s">
        <v>32</v>
      </c>
      <c r="I13" s="98" t="s">
        <v>12</v>
      </c>
      <c r="J13" s="99">
        <v>6402</v>
      </c>
      <c r="K13" s="40">
        <v>5364</v>
      </c>
      <c r="L13" s="100">
        <v>33063</v>
      </c>
      <c r="M13" s="40">
        <v>41</v>
      </c>
      <c r="N13" s="100"/>
      <c r="O13" s="99">
        <v>7</v>
      </c>
    </row>
    <row r="14" spans="1:15" ht="15" customHeight="1" x14ac:dyDescent="0.25">
      <c r="A14" s="11">
        <v>5</v>
      </c>
      <c r="B14" s="6" t="s">
        <v>33</v>
      </c>
      <c r="C14" s="32"/>
      <c r="D14" s="30"/>
      <c r="E14" s="45"/>
      <c r="F14" s="37"/>
      <c r="G14" s="36"/>
      <c r="H14" s="6" t="s">
        <v>34</v>
      </c>
      <c r="I14" s="6" t="s">
        <v>25</v>
      </c>
      <c r="J14" s="14">
        <v>3612</v>
      </c>
      <c r="K14" s="13">
        <v>2212</v>
      </c>
      <c r="L14" s="20"/>
      <c r="M14" s="13">
        <v>39</v>
      </c>
      <c r="N14" s="20"/>
      <c r="O14" s="14">
        <v>39</v>
      </c>
    </row>
    <row r="15" spans="1:15" ht="15" customHeight="1" x14ac:dyDescent="0.25">
      <c r="A15" s="50"/>
      <c r="B15" s="12">
        <v>44258</v>
      </c>
      <c r="C15" s="33">
        <v>39</v>
      </c>
      <c r="D15" s="31"/>
      <c r="E15" s="46"/>
      <c r="F15" s="38"/>
      <c r="G15" s="18"/>
      <c r="H15" s="59" t="s">
        <v>35</v>
      </c>
      <c r="I15" s="59" t="s">
        <v>12</v>
      </c>
      <c r="J15" s="16">
        <v>3612</v>
      </c>
      <c r="K15" s="15">
        <v>5171</v>
      </c>
      <c r="L15" s="22"/>
      <c r="M15" s="15">
        <v>39</v>
      </c>
      <c r="N15" s="22"/>
      <c r="O15" s="16">
        <v>39</v>
      </c>
    </row>
    <row r="16" spans="1:15" x14ac:dyDescent="0.25">
      <c r="A16" s="8">
        <v>6</v>
      </c>
      <c r="B16" s="6" t="s">
        <v>36</v>
      </c>
      <c r="C16" s="32"/>
      <c r="D16" s="30"/>
      <c r="E16" s="45"/>
      <c r="F16" s="37"/>
      <c r="G16" s="36"/>
      <c r="H16" s="177" t="s">
        <v>37</v>
      </c>
      <c r="I16" s="6" t="s">
        <v>12</v>
      </c>
      <c r="J16" s="20">
        <v>3111</v>
      </c>
      <c r="K16" s="13">
        <v>5171</v>
      </c>
      <c r="L16" s="20"/>
      <c r="M16" s="13">
        <v>38</v>
      </c>
      <c r="N16" s="20"/>
      <c r="O16" s="14">
        <v>-13</v>
      </c>
    </row>
    <row r="17" spans="1:15" ht="15" customHeight="1" x14ac:dyDescent="0.25">
      <c r="A17" s="9"/>
      <c r="B17" s="12">
        <v>44258</v>
      </c>
      <c r="C17" s="33"/>
      <c r="D17" s="31"/>
      <c r="E17" s="46"/>
      <c r="F17" s="38">
        <v>13</v>
      </c>
      <c r="G17" s="18"/>
      <c r="H17" s="178"/>
      <c r="I17" s="24" t="s">
        <v>12</v>
      </c>
      <c r="J17" s="22">
        <v>3392</v>
      </c>
      <c r="K17" s="15">
        <v>5171</v>
      </c>
      <c r="L17" s="22"/>
      <c r="M17" s="15">
        <v>38</v>
      </c>
      <c r="N17" s="22"/>
      <c r="O17" s="16">
        <v>13</v>
      </c>
    </row>
    <row r="18" spans="1:15" ht="15" customHeight="1" x14ac:dyDescent="0.25">
      <c r="A18" s="8">
        <v>7</v>
      </c>
      <c r="B18" s="106" t="s">
        <v>38</v>
      </c>
      <c r="C18" s="32"/>
      <c r="D18" s="30"/>
      <c r="E18" s="45"/>
      <c r="F18" s="37"/>
      <c r="G18" s="36"/>
      <c r="H18" s="73" t="s">
        <v>39</v>
      </c>
      <c r="I18" s="165" t="s">
        <v>40</v>
      </c>
      <c r="J18" s="166"/>
      <c r="K18" s="13">
        <v>8115</v>
      </c>
      <c r="L18" s="20"/>
      <c r="M18" s="13">
        <v>41</v>
      </c>
      <c r="N18" s="20"/>
      <c r="O18" s="14">
        <v>5</v>
      </c>
    </row>
    <row r="19" spans="1:15" x14ac:dyDescent="0.25">
      <c r="A19" s="9"/>
      <c r="B19" s="12">
        <v>44286</v>
      </c>
      <c r="C19" s="33">
        <v>5</v>
      </c>
      <c r="D19" s="31"/>
      <c r="E19" s="46"/>
      <c r="F19" s="38"/>
      <c r="G19" s="18"/>
      <c r="H19" s="74" t="s">
        <v>41</v>
      </c>
      <c r="I19" s="24" t="s">
        <v>12</v>
      </c>
      <c r="J19" s="16">
        <v>4351</v>
      </c>
      <c r="K19" s="15">
        <v>5221</v>
      </c>
      <c r="L19" s="22"/>
      <c r="M19" s="15">
        <v>41</v>
      </c>
      <c r="N19" s="22"/>
      <c r="O19" s="16">
        <v>5</v>
      </c>
    </row>
    <row r="20" spans="1:15" x14ac:dyDescent="0.25">
      <c r="A20" s="8">
        <v>8</v>
      </c>
      <c r="B20" s="106" t="s">
        <v>42</v>
      </c>
      <c r="C20" s="32">
        <v>73</v>
      </c>
      <c r="D20" s="30"/>
      <c r="E20" s="45"/>
      <c r="F20" s="37"/>
      <c r="G20" s="36"/>
      <c r="H20" s="73" t="s">
        <v>43</v>
      </c>
      <c r="I20" s="107" t="s">
        <v>12</v>
      </c>
      <c r="J20" s="14">
        <v>3745</v>
      </c>
      <c r="K20" s="13">
        <v>6121</v>
      </c>
      <c r="L20" s="20"/>
      <c r="M20" s="13">
        <v>10</v>
      </c>
      <c r="N20" s="20">
        <v>700128</v>
      </c>
      <c r="O20" s="14">
        <v>140</v>
      </c>
    </row>
    <row r="21" spans="1:15" ht="15.75" customHeight="1" x14ac:dyDescent="0.25">
      <c r="A21" s="10"/>
      <c r="B21" s="47">
        <v>44286</v>
      </c>
      <c r="C21" s="108"/>
      <c r="D21" s="28"/>
      <c r="E21" s="43"/>
      <c r="F21" s="60"/>
      <c r="G21" s="34"/>
      <c r="H21" s="71" t="s">
        <v>44</v>
      </c>
      <c r="I21" s="105" t="s">
        <v>25</v>
      </c>
      <c r="J21" s="17">
        <v>3745</v>
      </c>
      <c r="K21" s="40">
        <v>3121</v>
      </c>
      <c r="L21" s="21"/>
      <c r="M21" s="40">
        <v>41</v>
      </c>
      <c r="N21" s="21"/>
      <c r="O21" s="17">
        <v>73</v>
      </c>
    </row>
    <row r="22" spans="1:15" ht="14.25" customHeight="1" x14ac:dyDescent="0.25">
      <c r="A22" s="9"/>
      <c r="B22" s="12"/>
      <c r="C22" s="33">
        <v>67</v>
      </c>
      <c r="D22" s="31"/>
      <c r="E22" s="46"/>
      <c r="F22" s="38"/>
      <c r="G22" s="18"/>
      <c r="H22" s="74" t="s">
        <v>45</v>
      </c>
      <c r="I22" s="167" t="s">
        <v>40</v>
      </c>
      <c r="J22" s="168"/>
      <c r="K22" s="15">
        <v>8115</v>
      </c>
      <c r="L22" s="22"/>
      <c r="M22" s="15">
        <v>41</v>
      </c>
      <c r="N22" s="22"/>
      <c r="O22" s="16">
        <v>67</v>
      </c>
    </row>
    <row r="23" spans="1:15" x14ac:dyDescent="0.25">
      <c r="A23" s="8">
        <v>9</v>
      </c>
      <c r="B23" s="106" t="s">
        <v>46</v>
      </c>
      <c r="C23" s="32">
        <v>113</v>
      </c>
      <c r="D23" s="30"/>
      <c r="E23" s="45"/>
      <c r="F23" s="37"/>
      <c r="G23" s="36"/>
      <c r="H23" s="73" t="s">
        <v>47</v>
      </c>
      <c r="I23" s="107" t="s">
        <v>12</v>
      </c>
      <c r="J23" s="14">
        <v>3421</v>
      </c>
      <c r="K23" s="13">
        <v>6121</v>
      </c>
      <c r="L23" s="20"/>
      <c r="M23" s="13">
        <v>10</v>
      </c>
      <c r="N23" s="20">
        <v>700127</v>
      </c>
      <c r="O23" s="14">
        <v>173</v>
      </c>
    </row>
    <row r="24" spans="1:15" ht="14.25" customHeight="1" x14ac:dyDescent="0.25">
      <c r="A24" s="10"/>
      <c r="B24" s="47">
        <v>44286</v>
      </c>
      <c r="C24" s="108"/>
      <c r="D24" s="28"/>
      <c r="E24" s="43"/>
      <c r="F24" s="60"/>
      <c r="G24" s="34"/>
      <c r="H24" s="71" t="s">
        <v>48</v>
      </c>
      <c r="I24" s="105" t="s">
        <v>25</v>
      </c>
      <c r="J24" s="17">
        <v>3421</v>
      </c>
      <c r="K24" s="40">
        <v>3121</v>
      </c>
      <c r="L24" s="21"/>
      <c r="M24" s="40">
        <v>41</v>
      </c>
      <c r="N24" s="21"/>
      <c r="O24" s="17">
        <v>113</v>
      </c>
    </row>
    <row r="25" spans="1:15" ht="15.75" customHeight="1" x14ac:dyDescent="0.25">
      <c r="A25" s="9"/>
      <c r="B25" s="12"/>
      <c r="C25" s="33">
        <v>60</v>
      </c>
      <c r="D25" s="31"/>
      <c r="E25" s="46"/>
      <c r="F25" s="38"/>
      <c r="G25" s="18"/>
      <c r="H25" s="74" t="s">
        <v>45</v>
      </c>
      <c r="I25" s="167" t="s">
        <v>40</v>
      </c>
      <c r="J25" s="168"/>
      <c r="K25" s="15">
        <v>8115</v>
      </c>
      <c r="L25" s="22"/>
      <c r="M25" s="15">
        <v>41</v>
      </c>
      <c r="N25" s="22"/>
      <c r="O25" s="16">
        <v>60</v>
      </c>
    </row>
    <row r="26" spans="1:15" x14ac:dyDescent="0.25">
      <c r="A26" s="8">
        <v>10</v>
      </c>
      <c r="B26" s="106" t="s">
        <v>49</v>
      </c>
      <c r="C26" s="30"/>
      <c r="D26" s="30"/>
      <c r="E26" s="45"/>
      <c r="F26" s="37"/>
      <c r="G26" s="36"/>
      <c r="H26" s="73" t="s">
        <v>50</v>
      </c>
      <c r="I26" s="109" t="s">
        <v>28</v>
      </c>
      <c r="J26" s="14">
        <v>6330</v>
      </c>
      <c r="K26" s="13">
        <v>4137</v>
      </c>
      <c r="L26" s="20"/>
      <c r="M26" s="13">
        <v>41</v>
      </c>
      <c r="N26" s="20">
        <v>507</v>
      </c>
      <c r="O26" s="14">
        <v>-34</v>
      </c>
    </row>
    <row r="27" spans="1:15" x14ac:dyDescent="0.25">
      <c r="A27" s="9"/>
      <c r="B27" s="12">
        <v>44286</v>
      </c>
      <c r="C27" s="31"/>
      <c r="D27" s="31"/>
      <c r="E27" s="46"/>
      <c r="F27" s="38">
        <v>34</v>
      </c>
      <c r="G27" s="18"/>
      <c r="H27" s="74" t="s">
        <v>51</v>
      </c>
      <c r="I27" s="110" t="s">
        <v>40</v>
      </c>
      <c r="J27" s="16"/>
      <c r="K27" s="15">
        <v>8115</v>
      </c>
      <c r="L27" s="22"/>
      <c r="M27" s="15">
        <v>41</v>
      </c>
      <c r="N27" s="22"/>
      <c r="O27" s="16">
        <v>34</v>
      </c>
    </row>
    <row r="28" spans="1:15" x14ac:dyDescent="0.25">
      <c r="A28" s="8">
        <v>11</v>
      </c>
      <c r="B28" s="106" t="s">
        <v>52</v>
      </c>
      <c r="C28" s="30"/>
      <c r="D28" s="30"/>
      <c r="E28" s="45"/>
      <c r="F28" s="37"/>
      <c r="G28" s="36"/>
      <c r="H28" s="101" t="s">
        <v>53</v>
      </c>
      <c r="I28" s="109" t="s">
        <v>40</v>
      </c>
      <c r="J28" s="14"/>
      <c r="K28" s="13">
        <v>8115</v>
      </c>
      <c r="L28" s="20"/>
      <c r="M28" s="13">
        <v>41</v>
      </c>
      <c r="N28" s="20"/>
      <c r="O28" s="14">
        <v>50</v>
      </c>
    </row>
    <row r="29" spans="1:15" x14ac:dyDescent="0.25">
      <c r="A29" s="9"/>
      <c r="B29" s="12">
        <v>44300</v>
      </c>
      <c r="C29" s="31"/>
      <c r="D29" s="31"/>
      <c r="E29" s="46">
        <v>50</v>
      </c>
      <c r="F29" s="38"/>
      <c r="G29" s="18"/>
      <c r="H29" s="102" t="s">
        <v>54</v>
      </c>
      <c r="I29" s="110" t="s">
        <v>12</v>
      </c>
      <c r="J29" s="16">
        <v>3522</v>
      </c>
      <c r="K29" s="15">
        <v>5213</v>
      </c>
      <c r="L29" s="22"/>
      <c r="M29" s="15">
        <v>41</v>
      </c>
      <c r="N29" s="22"/>
      <c r="O29" s="16">
        <v>50</v>
      </c>
    </row>
    <row r="30" spans="1:15" x14ac:dyDescent="0.25">
      <c r="A30" s="8">
        <v>12</v>
      </c>
      <c r="B30" s="106" t="s">
        <v>55</v>
      </c>
      <c r="C30" s="30"/>
      <c r="D30" s="30"/>
      <c r="E30" s="45"/>
      <c r="F30" s="37"/>
      <c r="G30" s="36"/>
      <c r="H30" s="101"/>
      <c r="I30" s="109" t="s">
        <v>40</v>
      </c>
      <c r="J30" s="14"/>
      <c r="K30" s="13">
        <v>8115</v>
      </c>
      <c r="L30" s="20"/>
      <c r="M30" s="13">
        <v>41</v>
      </c>
      <c r="N30" s="20"/>
      <c r="O30" s="14">
        <v>50</v>
      </c>
    </row>
    <row r="31" spans="1:15" x14ac:dyDescent="0.25">
      <c r="A31" s="9"/>
      <c r="B31" s="12">
        <v>44300</v>
      </c>
      <c r="C31" s="31">
        <v>50</v>
      </c>
      <c r="D31" s="31"/>
      <c r="E31" s="46"/>
      <c r="F31" s="38"/>
      <c r="G31" s="18"/>
      <c r="H31" s="102" t="s">
        <v>56</v>
      </c>
      <c r="I31" s="110" t="s">
        <v>12</v>
      </c>
      <c r="J31" s="16">
        <v>5213</v>
      </c>
      <c r="K31" s="15" t="s">
        <v>57</v>
      </c>
      <c r="L31" s="22"/>
      <c r="M31" s="15">
        <v>41</v>
      </c>
      <c r="N31" s="22"/>
      <c r="O31" s="16">
        <v>50</v>
      </c>
    </row>
    <row r="32" spans="1:15" x14ac:dyDescent="0.25">
      <c r="A32" s="8">
        <v>13</v>
      </c>
      <c r="B32" s="106" t="s">
        <v>58</v>
      </c>
      <c r="C32" s="30"/>
      <c r="D32" s="30"/>
      <c r="E32" s="45"/>
      <c r="F32" s="37"/>
      <c r="G32" s="36"/>
      <c r="H32" s="101"/>
      <c r="I32" s="109" t="s">
        <v>40</v>
      </c>
      <c r="J32" s="14"/>
      <c r="K32" s="13">
        <v>8115</v>
      </c>
      <c r="L32" s="20"/>
      <c r="M32" s="13">
        <v>41</v>
      </c>
      <c r="N32" s="20"/>
      <c r="O32" s="14">
        <v>85</v>
      </c>
    </row>
    <row r="33" spans="1:15" x14ac:dyDescent="0.25">
      <c r="A33" s="9"/>
      <c r="B33" s="12">
        <v>44300</v>
      </c>
      <c r="C33" s="31">
        <v>85</v>
      </c>
      <c r="D33" s="31"/>
      <c r="E33" s="46"/>
      <c r="F33" s="38"/>
      <c r="G33" s="18"/>
      <c r="H33" s="102" t="s">
        <v>59</v>
      </c>
      <c r="I33" s="110" t="s">
        <v>12</v>
      </c>
      <c r="J33" s="16">
        <v>3429</v>
      </c>
      <c r="K33" s="15">
        <v>5137</v>
      </c>
      <c r="L33" s="22"/>
      <c r="M33" s="15">
        <v>10</v>
      </c>
      <c r="N33" s="22"/>
      <c r="O33" s="16">
        <v>85</v>
      </c>
    </row>
    <row r="34" spans="1:15" x14ac:dyDescent="0.25">
      <c r="A34" s="8">
        <v>14</v>
      </c>
      <c r="B34" s="106" t="s">
        <v>58</v>
      </c>
      <c r="C34" s="30"/>
      <c r="D34" s="30"/>
      <c r="E34" s="45"/>
      <c r="F34" s="37">
        <v>80</v>
      </c>
      <c r="G34" s="36"/>
      <c r="H34" s="101" t="s">
        <v>60</v>
      </c>
      <c r="I34" s="109" t="s">
        <v>12</v>
      </c>
      <c r="J34" s="14">
        <v>6171</v>
      </c>
      <c r="K34" s="13">
        <v>5011</v>
      </c>
      <c r="L34" s="20"/>
      <c r="M34" s="13">
        <v>19</v>
      </c>
      <c r="N34" s="20"/>
      <c r="O34" s="14">
        <v>-80</v>
      </c>
    </row>
    <row r="35" spans="1:15" x14ac:dyDescent="0.25">
      <c r="A35" s="9"/>
      <c r="B35" s="12">
        <v>44300</v>
      </c>
      <c r="C35" s="31"/>
      <c r="D35" s="31"/>
      <c r="E35" s="46"/>
      <c r="F35" s="38"/>
      <c r="G35" s="18"/>
      <c r="H35" s="102" t="s">
        <v>61</v>
      </c>
      <c r="I35" s="110" t="s">
        <v>12</v>
      </c>
      <c r="J35" s="16">
        <v>3399</v>
      </c>
      <c r="K35" s="15">
        <v>5021</v>
      </c>
      <c r="L35" s="22"/>
      <c r="M35" s="15">
        <v>19</v>
      </c>
      <c r="N35" s="22"/>
      <c r="O35" s="16">
        <v>80</v>
      </c>
    </row>
    <row r="36" spans="1:15" x14ac:dyDescent="0.25">
      <c r="A36" s="8">
        <v>15</v>
      </c>
      <c r="B36" s="106" t="s">
        <v>62</v>
      </c>
      <c r="C36" s="30"/>
      <c r="D36" s="30"/>
      <c r="E36" s="45"/>
      <c r="F36" s="37">
        <v>10</v>
      </c>
      <c r="G36" s="36"/>
      <c r="H36" s="111" t="s">
        <v>63</v>
      </c>
      <c r="I36" s="109" t="s">
        <v>12</v>
      </c>
      <c r="J36" s="14">
        <v>3319</v>
      </c>
      <c r="K36" s="13">
        <v>5169</v>
      </c>
      <c r="L36" s="20"/>
      <c r="M36" s="13">
        <v>19</v>
      </c>
      <c r="N36" s="20"/>
      <c r="O36" s="14">
        <v>-10</v>
      </c>
    </row>
    <row r="37" spans="1:15" x14ac:dyDescent="0.25">
      <c r="A37" s="9"/>
      <c r="B37" s="12">
        <v>44300</v>
      </c>
      <c r="C37" s="31"/>
      <c r="D37" s="31"/>
      <c r="E37" s="46"/>
      <c r="F37" s="38"/>
      <c r="G37" s="18"/>
      <c r="H37" s="112"/>
      <c r="I37" s="112" t="s">
        <v>12</v>
      </c>
      <c r="J37" s="16">
        <v>3792</v>
      </c>
      <c r="K37" s="15">
        <v>5169</v>
      </c>
      <c r="L37" s="22"/>
      <c r="M37" s="15">
        <v>19</v>
      </c>
      <c r="N37" s="22"/>
      <c r="O37" s="16">
        <v>10</v>
      </c>
    </row>
    <row r="38" spans="1:15" x14ac:dyDescent="0.25">
      <c r="A38" s="8">
        <v>16</v>
      </c>
      <c r="B38" s="106" t="s">
        <v>64</v>
      </c>
      <c r="C38" s="45"/>
      <c r="D38" s="32"/>
      <c r="E38" s="45"/>
      <c r="F38" s="37"/>
      <c r="G38" s="36"/>
      <c r="H38" s="130" t="s">
        <v>65</v>
      </c>
      <c r="I38" s="179" t="s">
        <v>40</v>
      </c>
      <c r="J38" s="166"/>
      <c r="K38" s="20">
        <v>8115</v>
      </c>
      <c r="L38" s="13"/>
      <c r="M38" s="20">
        <v>41</v>
      </c>
      <c r="N38" s="13"/>
      <c r="O38" s="20">
        <v>-5</v>
      </c>
    </row>
    <row r="39" spans="1:15" x14ac:dyDescent="0.25">
      <c r="A39" s="9"/>
      <c r="B39" s="12">
        <v>44314</v>
      </c>
      <c r="C39" s="46"/>
      <c r="D39" s="33"/>
      <c r="E39" s="46">
        <v>5</v>
      </c>
      <c r="F39" s="38"/>
      <c r="G39" s="18"/>
      <c r="H39" s="131" t="s">
        <v>66</v>
      </c>
      <c r="I39" s="112" t="s">
        <v>12</v>
      </c>
      <c r="J39" s="16">
        <v>3122</v>
      </c>
      <c r="K39" s="22">
        <v>5339</v>
      </c>
      <c r="L39" s="15"/>
      <c r="M39" s="22">
        <v>41</v>
      </c>
      <c r="N39" s="15"/>
      <c r="O39" s="22">
        <v>5</v>
      </c>
    </row>
    <row r="40" spans="1:15" ht="30" x14ac:dyDescent="0.25">
      <c r="A40" s="134">
        <v>17</v>
      </c>
      <c r="B40" s="135" t="s">
        <v>67</v>
      </c>
      <c r="C40" s="45"/>
      <c r="D40" s="32"/>
      <c r="E40" s="45"/>
      <c r="F40" s="137"/>
      <c r="G40" s="136"/>
      <c r="H40" s="138" t="s">
        <v>68</v>
      </c>
      <c r="I40" s="139" t="s">
        <v>69</v>
      </c>
      <c r="J40" s="140"/>
      <c r="K40" s="141">
        <v>4111</v>
      </c>
      <c r="L40" s="142">
        <v>98033</v>
      </c>
      <c r="M40" s="141">
        <v>41</v>
      </c>
      <c r="N40" s="142">
        <v>507</v>
      </c>
      <c r="O40" s="141">
        <v>66</v>
      </c>
    </row>
    <row r="41" spans="1:15" x14ac:dyDescent="0.25">
      <c r="A41" s="143"/>
      <c r="B41" s="144">
        <v>44314</v>
      </c>
      <c r="C41" s="46"/>
      <c r="D41" s="33">
        <v>66</v>
      </c>
      <c r="E41" s="46"/>
      <c r="F41" s="146"/>
      <c r="G41" s="145"/>
      <c r="H41" s="147" t="s">
        <v>70</v>
      </c>
      <c r="I41" s="148" t="s">
        <v>12</v>
      </c>
      <c r="J41" s="149">
        <v>6149</v>
      </c>
      <c r="K41" s="150">
        <v>5021</v>
      </c>
      <c r="L41" s="151">
        <v>98033</v>
      </c>
      <c r="M41" s="150">
        <v>19</v>
      </c>
      <c r="N41" s="151"/>
      <c r="O41" s="150">
        <v>66</v>
      </c>
    </row>
    <row r="42" spans="1:15" x14ac:dyDescent="0.25">
      <c r="A42" s="134">
        <v>18</v>
      </c>
      <c r="B42" s="135" t="s">
        <v>71</v>
      </c>
      <c r="C42" s="45"/>
      <c r="D42" s="32"/>
      <c r="E42" s="45"/>
      <c r="F42" s="137"/>
      <c r="G42" s="136"/>
      <c r="H42" s="138" t="s">
        <v>72</v>
      </c>
      <c r="I42" s="139" t="s">
        <v>28</v>
      </c>
      <c r="J42" s="140">
        <v>6330</v>
      </c>
      <c r="K42" s="141">
        <v>4137</v>
      </c>
      <c r="L42" s="142">
        <v>93</v>
      </c>
      <c r="M42" s="141">
        <v>41</v>
      </c>
      <c r="N42" s="142"/>
      <c r="O42" s="141">
        <v>16</v>
      </c>
    </row>
    <row r="43" spans="1:15" x14ac:dyDescent="0.25">
      <c r="A43" s="152"/>
      <c r="B43" s="153">
        <v>44314</v>
      </c>
      <c r="C43" s="43"/>
      <c r="D43" s="108"/>
      <c r="E43" s="43"/>
      <c r="F43" s="155"/>
      <c r="G43" s="154">
        <v>16</v>
      </c>
      <c r="H43" s="156" t="s">
        <v>73</v>
      </c>
      <c r="I43" s="157" t="s">
        <v>25</v>
      </c>
      <c r="J43" s="158">
        <v>3613</v>
      </c>
      <c r="K43" s="159">
        <v>2132</v>
      </c>
      <c r="L43" s="160"/>
      <c r="M43" s="159">
        <v>39</v>
      </c>
      <c r="N43" s="160"/>
      <c r="O43" s="159">
        <v>-16</v>
      </c>
    </row>
    <row r="44" spans="1:15" x14ac:dyDescent="0.25">
      <c r="A44" s="134">
        <v>19</v>
      </c>
      <c r="B44" s="135" t="s">
        <v>74</v>
      </c>
      <c r="C44" s="161"/>
      <c r="D44" s="32"/>
      <c r="E44" s="45"/>
      <c r="F44" s="137"/>
      <c r="G44" s="136"/>
      <c r="H44" s="138" t="s">
        <v>75</v>
      </c>
      <c r="I44" s="139" t="s">
        <v>28</v>
      </c>
      <c r="J44" s="140">
        <v>6330</v>
      </c>
      <c r="K44" s="141">
        <v>4137</v>
      </c>
      <c r="L44" s="142">
        <v>7402</v>
      </c>
      <c r="M44" s="141">
        <v>41</v>
      </c>
      <c r="N44" s="142"/>
      <c r="O44" s="141">
        <v>294</v>
      </c>
    </row>
    <row r="45" spans="1:15" x14ac:dyDescent="0.25">
      <c r="A45" s="152"/>
      <c r="B45" s="153">
        <v>44314</v>
      </c>
      <c r="C45" s="162">
        <v>190</v>
      </c>
      <c r="D45" s="108"/>
      <c r="E45" s="43"/>
      <c r="F45" s="155"/>
      <c r="G45" s="154"/>
      <c r="H45" s="156" t="s">
        <v>76</v>
      </c>
      <c r="I45" s="157" t="s">
        <v>12</v>
      </c>
      <c r="J45" s="158">
        <v>3421</v>
      </c>
      <c r="K45" s="159">
        <v>5169</v>
      </c>
      <c r="L45" s="160">
        <v>7402</v>
      </c>
      <c r="M45" s="159">
        <v>19</v>
      </c>
      <c r="N45" s="160"/>
      <c r="O45" s="159">
        <v>190</v>
      </c>
    </row>
    <row r="46" spans="1:15" x14ac:dyDescent="0.25">
      <c r="A46" s="143"/>
      <c r="B46" s="144"/>
      <c r="C46" s="163">
        <v>104</v>
      </c>
      <c r="D46" s="33"/>
      <c r="E46" s="46"/>
      <c r="F46" s="146"/>
      <c r="G46" s="145"/>
      <c r="H46" s="147"/>
      <c r="I46" s="148" t="s">
        <v>12</v>
      </c>
      <c r="J46" s="149">
        <v>3639</v>
      </c>
      <c r="K46" s="150">
        <v>5011</v>
      </c>
      <c r="L46" s="151">
        <v>7402</v>
      </c>
      <c r="M46" s="150">
        <v>10</v>
      </c>
      <c r="N46" s="151"/>
      <c r="O46" s="150">
        <v>104</v>
      </c>
    </row>
    <row r="47" spans="1:15" x14ac:dyDescent="0.25">
      <c r="A47" s="8">
        <v>20</v>
      </c>
      <c r="B47" s="132" t="s">
        <v>77</v>
      </c>
      <c r="C47" s="45"/>
      <c r="D47" s="32"/>
      <c r="E47" s="45"/>
      <c r="F47" s="37"/>
      <c r="G47" s="36"/>
      <c r="H47" s="130" t="s">
        <v>78</v>
      </c>
      <c r="I47" s="179" t="s">
        <v>40</v>
      </c>
      <c r="J47" s="166"/>
      <c r="K47" s="20">
        <v>8115</v>
      </c>
      <c r="L47" s="13"/>
      <c r="M47" s="20">
        <v>41</v>
      </c>
      <c r="N47" s="13"/>
      <c r="O47" s="20">
        <v>5</v>
      </c>
    </row>
    <row r="48" spans="1:15" x14ac:dyDescent="0.25">
      <c r="A48" s="9"/>
      <c r="B48" s="133">
        <v>44314</v>
      </c>
      <c r="C48" s="46"/>
      <c r="D48" s="33"/>
      <c r="E48" s="46">
        <v>5</v>
      </c>
      <c r="F48" s="38"/>
      <c r="G48" s="18"/>
      <c r="H48" s="131" t="s">
        <v>79</v>
      </c>
      <c r="I48" s="112" t="s">
        <v>12</v>
      </c>
      <c r="J48" s="16">
        <v>4339</v>
      </c>
      <c r="K48" s="22">
        <v>5222</v>
      </c>
      <c r="L48" s="15"/>
      <c r="M48" s="22">
        <v>41</v>
      </c>
      <c r="N48" s="15"/>
      <c r="O48" s="22">
        <v>5</v>
      </c>
    </row>
    <row r="49" spans="1:15" x14ac:dyDescent="0.25">
      <c r="A49" s="8">
        <v>21</v>
      </c>
      <c r="B49" s="132" t="s">
        <v>77</v>
      </c>
      <c r="C49" s="45"/>
      <c r="D49" s="32"/>
      <c r="E49" s="45"/>
      <c r="F49" s="37"/>
      <c r="G49" s="36"/>
      <c r="H49" s="130" t="s">
        <v>80</v>
      </c>
      <c r="I49" s="179" t="s">
        <v>40</v>
      </c>
      <c r="J49" s="166"/>
      <c r="K49" s="20">
        <v>8115</v>
      </c>
      <c r="L49" s="13"/>
      <c r="M49" s="20">
        <v>41</v>
      </c>
      <c r="N49" s="13"/>
      <c r="O49" s="20">
        <v>2</v>
      </c>
    </row>
    <row r="50" spans="1:15" x14ac:dyDescent="0.25">
      <c r="A50" s="9"/>
      <c r="B50" s="133">
        <v>44314</v>
      </c>
      <c r="C50" s="46"/>
      <c r="D50" s="33"/>
      <c r="E50" s="46">
        <v>2</v>
      </c>
      <c r="F50" s="38"/>
      <c r="G50" s="18"/>
      <c r="H50" s="131" t="s">
        <v>81</v>
      </c>
      <c r="I50" s="112" t="s">
        <v>12</v>
      </c>
      <c r="J50" s="16">
        <v>3429</v>
      </c>
      <c r="K50" s="22">
        <v>5492</v>
      </c>
      <c r="L50" s="15"/>
      <c r="M50" s="22">
        <v>41</v>
      </c>
      <c r="N50" s="15"/>
      <c r="O50" s="22">
        <v>2</v>
      </c>
    </row>
    <row r="51" spans="1:15" x14ac:dyDescent="0.25">
      <c r="A51" s="10">
        <v>22</v>
      </c>
      <c r="B51" s="189" t="s">
        <v>82</v>
      </c>
      <c r="C51" s="43"/>
      <c r="D51" s="108"/>
      <c r="E51" s="43"/>
      <c r="F51" s="60"/>
      <c r="G51" s="34"/>
      <c r="H51" s="190" t="s">
        <v>83</v>
      </c>
      <c r="I51" s="179" t="s">
        <v>40</v>
      </c>
      <c r="J51" s="166"/>
      <c r="K51" s="21">
        <v>8115</v>
      </c>
      <c r="L51" s="40"/>
      <c r="M51" s="21">
        <v>41</v>
      </c>
      <c r="N51" s="40"/>
      <c r="O51" s="21">
        <v>250</v>
      </c>
    </row>
    <row r="52" spans="1:15" x14ac:dyDescent="0.25">
      <c r="A52" s="9"/>
      <c r="B52" s="133">
        <v>44328</v>
      </c>
      <c r="C52" s="46">
        <v>250</v>
      </c>
      <c r="D52" s="33"/>
      <c r="E52" s="46"/>
      <c r="F52" s="38"/>
      <c r="G52" s="18"/>
      <c r="H52" s="131" t="s">
        <v>84</v>
      </c>
      <c r="I52" s="129" t="s">
        <v>12</v>
      </c>
      <c r="J52" s="16">
        <v>3392</v>
      </c>
      <c r="K52" s="22">
        <v>5171</v>
      </c>
      <c r="L52" s="15"/>
      <c r="M52" s="22">
        <v>38</v>
      </c>
      <c r="N52" s="15"/>
      <c r="O52" s="22">
        <v>250</v>
      </c>
    </row>
    <row r="53" spans="1:15" x14ac:dyDescent="0.25">
      <c r="A53" s="10">
        <v>23</v>
      </c>
      <c r="B53" s="189" t="s">
        <v>85</v>
      </c>
      <c r="C53" s="43"/>
      <c r="D53" s="108"/>
      <c r="E53" s="43"/>
      <c r="F53" s="60"/>
      <c r="G53" s="34"/>
      <c r="H53" s="190" t="s">
        <v>86</v>
      </c>
      <c r="I53" s="179" t="s">
        <v>40</v>
      </c>
      <c r="J53" s="166"/>
      <c r="K53" s="21">
        <v>8115</v>
      </c>
      <c r="L53" s="40"/>
      <c r="M53" s="21">
        <v>41</v>
      </c>
      <c r="N53" s="40"/>
      <c r="O53" s="21">
        <v>5</v>
      </c>
    </row>
    <row r="54" spans="1:15" x14ac:dyDescent="0.25">
      <c r="A54" s="9"/>
      <c r="B54" s="133">
        <v>44328</v>
      </c>
      <c r="C54" s="46"/>
      <c r="D54" s="33"/>
      <c r="E54" s="46">
        <v>5</v>
      </c>
      <c r="F54" s="38"/>
      <c r="G54" s="18"/>
      <c r="H54" s="131"/>
      <c r="I54" s="129" t="s">
        <v>12</v>
      </c>
      <c r="J54" s="16">
        <v>3429</v>
      </c>
      <c r="K54" s="22">
        <v>5222</v>
      </c>
      <c r="L54" s="15"/>
      <c r="M54" s="22">
        <v>41</v>
      </c>
      <c r="N54" s="15"/>
      <c r="O54" s="22">
        <v>5</v>
      </c>
    </row>
    <row r="55" spans="1:15" x14ac:dyDescent="0.25">
      <c r="A55" s="8">
        <v>24</v>
      </c>
      <c r="B55" s="6" t="s">
        <v>87</v>
      </c>
      <c r="C55" s="45"/>
      <c r="D55" s="32"/>
      <c r="E55" s="45"/>
      <c r="F55" s="37"/>
      <c r="G55" s="36"/>
      <c r="H55" s="191" t="s">
        <v>88</v>
      </c>
      <c r="I55" s="192" t="s">
        <v>40</v>
      </c>
      <c r="J55" s="166"/>
      <c r="K55" s="20">
        <v>8115</v>
      </c>
      <c r="L55" s="13"/>
      <c r="M55" s="20">
        <v>41</v>
      </c>
      <c r="N55" s="13"/>
      <c r="O55" s="20">
        <v>78</v>
      </c>
    </row>
    <row r="56" spans="1:15" x14ac:dyDescent="0.25">
      <c r="A56" s="9"/>
      <c r="B56" s="12">
        <v>44328</v>
      </c>
      <c r="C56" s="46">
        <v>78</v>
      </c>
      <c r="D56" s="33"/>
      <c r="E56" s="46"/>
      <c r="F56" s="38"/>
      <c r="G56" s="18"/>
      <c r="H56" s="193" t="s">
        <v>89</v>
      </c>
      <c r="I56" s="129" t="s">
        <v>12</v>
      </c>
      <c r="J56" s="16">
        <v>3113</v>
      </c>
      <c r="K56" s="22">
        <v>5169</v>
      </c>
      <c r="L56" s="15"/>
      <c r="M56" s="194">
        <v>28</v>
      </c>
      <c r="N56" s="15"/>
      <c r="O56" s="22">
        <v>78</v>
      </c>
    </row>
    <row r="57" spans="1:15" x14ac:dyDescent="0.25">
      <c r="A57" s="10"/>
      <c r="B57" s="82"/>
      <c r="C57" s="75"/>
      <c r="D57" s="75"/>
      <c r="E57" s="76"/>
      <c r="F57" s="78"/>
      <c r="G57" s="79"/>
      <c r="H57" s="71"/>
      <c r="I57" s="58"/>
      <c r="J57" s="80"/>
      <c r="K57" s="77"/>
      <c r="L57" s="81"/>
      <c r="M57" s="77"/>
      <c r="N57" s="81"/>
      <c r="O57" s="80"/>
    </row>
    <row r="58" spans="1:15" x14ac:dyDescent="0.25">
      <c r="A58" s="10"/>
      <c r="B58" s="82"/>
      <c r="C58" s="75"/>
      <c r="D58" s="75"/>
      <c r="E58" s="76"/>
      <c r="F58" s="78"/>
      <c r="G58" s="79"/>
      <c r="H58" s="71"/>
      <c r="I58" s="71"/>
      <c r="J58" s="80"/>
      <c r="K58" s="77"/>
      <c r="L58" s="81"/>
      <c r="M58" s="77"/>
      <c r="N58" s="81"/>
      <c r="O58" s="80"/>
    </row>
    <row r="59" spans="1:15" x14ac:dyDescent="0.25">
      <c r="A59" s="8"/>
      <c r="B59" s="57"/>
      <c r="C59" s="45"/>
      <c r="D59" s="32"/>
      <c r="E59" s="45"/>
      <c r="F59" s="37"/>
      <c r="G59" s="65"/>
      <c r="H59" s="6"/>
      <c r="I59" s="66"/>
      <c r="J59" s="61"/>
      <c r="K59" s="20"/>
      <c r="L59" s="13"/>
      <c r="M59" s="20"/>
      <c r="N59" s="13"/>
      <c r="O59" s="20"/>
    </row>
    <row r="60" spans="1:15" x14ac:dyDescent="0.25">
      <c r="A60" s="9"/>
      <c r="B60" s="55"/>
      <c r="C60" s="46"/>
      <c r="D60" s="33"/>
      <c r="E60" s="46"/>
      <c r="F60" s="38"/>
      <c r="G60" s="63"/>
      <c r="H60" s="59"/>
      <c r="I60" s="64"/>
      <c r="J60" s="62"/>
      <c r="K60" s="22"/>
      <c r="L60" s="15"/>
      <c r="M60" s="22"/>
      <c r="N60" s="15"/>
      <c r="O60" s="22"/>
    </row>
    <row r="61" spans="1:15" ht="21" x14ac:dyDescent="0.35">
      <c r="A61" s="169" t="s">
        <v>19</v>
      </c>
      <c r="B61" s="170"/>
      <c r="C61" s="56">
        <f>SUM(C6:C60)</f>
        <v>1133</v>
      </c>
      <c r="D61" s="56">
        <f>SUM(D6:D60)</f>
        <v>79</v>
      </c>
      <c r="E61" s="56">
        <f>SUM(E6:E60)</f>
        <v>67</v>
      </c>
      <c r="F61" s="56">
        <f>SUM(F6:F60)</f>
        <v>172</v>
      </c>
      <c r="G61" s="56">
        <f>SUM(G6:G60)</f>
        <v>16</v>
      </c>
      <c r="H61" s="51">
        <f>SUM(C5,C61:E61)</f>
        <v>166311</v>
      </c>
      <c r="I61" s="5"/>
      <c r="K61" s="19"/>
    </row>
    <row r="62" spans="1:15" ht="21" x14ac:dyDescent="0.35">
      <c r="A62" s="3"/>
      <c r="B62" s="3"/>
      <c r="C62" s="185" t="s">
        <v>10</v>
      </c>
      <c r="D62" s="185" t="s">
        <v>17</v>
      </c>
      <c r="E62" s="185" t="s">
        <v>16</v>
      </c>
      <c r="F62" s="187" t="s">
        <v>18</v>
      </c>
      <c r="G62" s="187" t="s">
        <v>8</v>
      </c>
      <c r="H62" s="5"/>
      <c r="I62" s="5"/>
      <c r="K62" s="19"/>
    </row>
    <row r="63" spans="1:15" ht="21" x14ac:dyDescent="0.35">
      <c r="A63" s="3"/>
      <c r="B63" s="3"/>
      <c r="C63" s="186"/>
      <c r="D63" s="186"/>
      <c r="E63" s="186"/>
      <c r="F63" s="188"/>
      <c r="G63" s="188"/>
      <c r="H63" s="5"/>
      <c r="I63" s="5"/>
      <c r="K63" s="19"/>
    </row>
    <row r="64" spans="1:15" ht="21" x14ac:dyDescent="0.35">
      <c r="A64" s="3"/>
      <c r="B64" s="3"/>
      <c r="C64" s="49"/>
      <c r="D64" s="164"/>
      <c r="E64" s="49"/>
      <c r="F64" s="48"/>
      <c r="G64" s="48"/>
      <c r="H64" s="5"/>
      <c r="I64" s="5"/>
      <c r="K64" s="19"/>
    </row>
    <row r="65" spans="2:11" x14ac:dyDescent="0.25">
      <c r="C65" s="52"/>
      <c r="D65" s="4"/>
      <c r="E65" s="4"/>
      <c r="F65" s="4"/>
      <c r="G65" s="4"/>
      <c r="K65" s="19"/>
    </row>
    <row r="66" spans="2:11" x14ac:dyDescent="0.25">
      <c r="C66" s="52"/>
      <c r="D66" s="4"/>
      <c r="E66" s="4"/>
      <c r="F66" s="4"/>
      <c r="G66" s="4"/>
      <c r="K66" s="19"/>
    </row>
    <row r="67" spans="2:11" x14ac:dyDescent="0.25">
      <c r="C67" s="52"/>
      <c r="D67" s="4"/>
      <c r="E67" s="4"/>
      <c r="F67" s="4"/>
      <c r="G67" s="4"/>
      <c r="K67" s="19"/>
    </row>
    <row r="68" spans="2:11" x14ac:dyDescent="0.25">
      <c r="C68" s="52"/>
      <c r="D68" s="4"/>
      <c r="E68" s="4"/>
      <c r="F68" s="4"/>
      <c r="G68" s="4"/>
      <c r="K68" s="19"/>
    </row>
    <row r="69" spans="2:11" x14ac:dyDescent="0.25">
      <c r="B69" s="54"/>
      <c r="C69" s="53"/>
      <c r="D69" s="54"/>
      <c r="E69" s="41"/>
      <c r="F69" s="41"/>
      <c r="G69" s="41"/>
      <c r="K69" s="19"/>
    </row>
    <row r="70" spans="2:11" x14ac:dyDescent="0.25">
      <c r="B70" s="40"/>
      <c r="C70" s="41"/>
      <c r="D70" s="41"/>
      <c r="E70" s="41"/>
      <c r="F70" s="41"/>
      <c r="G70" s="41"/>
      <c r="K70" s="19"/>
    </row>
    <row r="71" spans="2:11" x14ac:dyDescent="0.25">
      <c r="C71" s="2"/>
      <c r="D71" s="2"/>
      <c r="E71" s="2"/>
      <c r="F71" s="2"/>
      <c r="G71" s="2"/>
    </row>
    <row r="74" spans="2:11" x14ac:dyDescent="0.25">
      <c r="C74" s="23"/>
    </row>
  </sheetData>
  <mergeCells count="25">
    <mergeCell ref="C62:C63"/>
    <mergeCell ref="E62:E63"/>
    <mergeCell ref="F62:F63"/>
    <mergeCell ref="G62:G63"/>
    <mergeCell ref="D62:D63"/>
    <mergeCell ref="M2:O2"/>
    <mergeCell ref="F3:F4"/>
    <mergeCell ref="G3:G4"/>
    <mergeCell ref="H8:H9"/>
    <mergeCell ref="H6:H7"/>
    <mergeCell ref="I18:J18"/>
    <mergeCell ref="I22:J22"/>
    <mergeCell ref="I25:J25"/>
    <mergeCell ref="A61:B61"/>
    <mergeCell ref="A3:A4"/>
    <mergeCell ref="C3:C4"/>
    <mergeCell ref="H3:H4"/>
    <mergeCell ref="E3:E4"/>
    <mergeCell ref="H16:H17"/>
    <mergeCell ref="I38:J38"/>
    <mergeCell ref="I47:J47"/>
    <mergeCell ref="I49:J49"/>
    <mergeCell ref="I51:J51"/>
    <mergeCell ref="I53:J53"/>
    <mergeCell ref="I55:J55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2021-04-14T13:19:47Z</cp:lastPrinted>
  <dcterms:created xsi:type="dcterms:W3CDTF">2011-02-15T12:32:37Z</dcterms:created>
  <dcterms:modified xsi:type="dcterms:W3CDTF">2021-05-17T07:43:42Z</dcterms:modified>
</cp:coreProperties>
</file>